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mington\Escritorio\"/>
    </mc:Choice>
  </mc:AlternateContent>
  <xr:revisionPtr revIDLastSave="0" documentId="8_{C34432AF-A4FA-4CD5-A1A1-AC42B053349C}" xr6:coauthVersionLast="36" xr6:coauthVersionMax="36" xr10:uidLastSave="{00000000-0000-0000-0000-000000000000}"/>
  <bookViews>
    <workbookView xWindow="0" yWindow="0" windowWidth="28800" windowHeight="11925" xr2:uid="{8FF7E756-AEA9-4BD9-AA31-6D9C1F6961F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15" i="1"/>
  <c r="I15" i="1" s="1"/>
  <c r="F14" i="1"/>
  <c r="I14" i="1" s="1"/>
  <c r="I13" i="1"/>
  <c r="H13" i="1"/>
  <c r="J13" i="1" s="1"/>
  <c r="F13" i="1"/>
  <c r="G13" i="1" s="1"/>
  <c r="G12" i="1"/>
  <c r="F12" i="1"/>
  <c r="F11" i="1"/>
  <c r="F10" i="1"/>
  <c r="F9" i="1"/>
  <c r="I8" i="1"/>
  <c r="F8" i="1"/>
  <c r="H8" i="1" s="1"/>
  <c r="J8" i="1" s="1"/>
  <c r="H7" i="1"/>
  <c r="G7" i="1"/>
  <c r="F7" i="1"/>
  <c r="I6" i="1"/>
  <c r="H6" i="1"/>
  <c r="J6" i="1" s="1"/>
  <c r="G6" i="1"/>
  <c r="F6" i="1"/>
  <c r="F5" i="1"/>
  <c r="F4" i="1"/>
  <c r="G4" i="1" s="1"/>
  <c r="F3" i="1"/>
  <c r="I3" i="1" s="1"/>
  <c r="J17" i="1" l="1"/>
  <c r="J10" i="1"/>
  <c r="J7" i="1"/>
  <c r="G11" i="1"/>
  <c r="G5" i="1"/>
  <c r="I7" i="1"/>
  <c r="H12" i="1"/>
  <c r="J12" i="1" s="1"/>
  <c r="G17" i="1"/>
  <c r="H5" i="1"/>
  <c r="J5" i="1" s="1"/>
  <c r="G10" i="1"/>
  <c r="I12" i="1"/>
  <c r="H17" i="1"/>
  <c r="G3" i="1"/>
  <c r="I5" i="1"/>
  <c r="H10" i="1"/>
  <c r="G15" i="1"/>
  <c r="I17" i="1"/>
  <c r="H3" i="1"/>
  <c r="J3" i="1" s="1"/>
  <c r="G8" i="1"/>
  <c r="I10" i="1"/>
  <c r="H15" i="1"/>
  <c r="J15" i="1" s="1"/>
  <c r="H11" i="1"/>
  <c r="J11" i="1" s="1"/>
  <c r="G16" i="1"/>
  <c r="H4" i="1"/>
  <c r="G9" i="1"/>
  <c r="I11" i="1"/>
  <c r="H16" i="1"/>
  <c r="I4" i="1"/>
  <c r="H9" i="1"/>
  <c r="G14" i="1"/>
  <c r="I16" i="1"/>
  <c r="J16" i="1" s="1"/>
  <c r="J4" i="1"/>
  <c r="I9" i="1"/>
  <c r="J9" i="1" s="1"/>
  <c r="H14" i="1"/>
  <c r="J14" i="1" s="1"/>
</calcChain>
</file>

<file path=xl/sharedStrings.xml><?xml version="1.0" encoding="utf-8"?>
<sst xmlns="http://schemas.openxmlformats.org/spreadsheetml/2006/main" count="41" uniqueCount="25">
  <si>
    <t>Almacén la sorpresa</t>
  </si>
  <si>
    <t>CODIGO</t>
  </si>
  <si>
    <t>Zona</t>
  </si>
  <si>
    <t>Producto</t>
  </si>
  <si>
    <t>Cantidad</t>
  </si>
  <si>
    <t>Valor uni</t>
  </si>
  <si>
    <t>Subtotal</t>
  </si>
  <si>
    <t>Descuento</t>
  </si>
  <si>
    <t>Iva</t>
  </si>
  <si>
    <t>Retención</t>
  </si>
  <si>
    <t>Total</t>
  </si>
  <si>
    <t>Bello</t>
  </si>
  <si>
    <t>Falda</t>
  </si>
  <si>
    <t>Zapatos</t>
  </si>
  <si>
    <t>Pijama</t>
  </si>
  <si>
    <t>sudadera</t>
  </si>
  <si>
    <t>Caldas</t>
  </si>
  <si>
    <t>Envigado</t>
  </si>
  <si>
    <t>short</t>
  </si>
  <si>
    <t>Itagui</t>
  </si>
  <si>
    <t>Medellín</t>
  </si>
  <si>
    <t>Camisa</t>
  </si>
  <si>
    <t>Poblado</t>
  </si>
  <si>
    <t>Sabaneta</t>
  </si>
  <si>
    <t>Camiseta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</si>
</sst>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">
    <xf numFmtId="0" fontId="0" fillId="0" borderId="0" xfId="0"/>
    <xf numFmtId="0" fontId="3" fillId="2" borderId="1" xfId="2" applyFont="1" applyFill="1" applyBorder="1" applyAlignment="1">
      <alignment horizontal="center"/>
    </xf>
    <xf numFmtId="0" fontId="4" fillId="0" borderId="1" xfId="2" applyFont="1" applyBorder="1" applyAlignment="1"/>
    <xf numFmtId="0" fontId="4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1" xfId="2" applyFont="1" applyBorder="1"/>
    <xf numFmtId="165" fontId="5" fillId="0" borderId="1" xfId="1" applyNumberFormat="1" applyFont="1" applyBorder="1"/>
  </cellXfs>
  <cellStyles count="3">
    <cellStyle name="Millares" xfId="1" builtinId="3"/>
    <cellStyle name="Normal" xfId="0" builtinId="0"/>
    <cellStyle name="Normal 2" xfId="2" xr:uid="{A467EA16-0B38-4B36-8DD9-0D82197FE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591DA-0F65-41CC-A556-2286B3C67755}">
  <dimension ref="A1:J17"/>
  <sheetViews>
    <sheetView tabSelected="1" workbookViewId="0">
      <selection activeCell="J22" sqref="J22"/>
    </sheetView>
  </sheetViews>
  <sheetFormatPr baseColWidth="10" defaultRowHeight="15" x14ac:dyDescent="0.25"/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" t="s">
        <v>9</v>
      </c>
      <c r="J2" s="2" t="s">
        <v>10</v>
      </c>
    </row>
    <row r="3" spans="1:10" x14ac:dyDescent="0.25">
      <c r="A3" s="4">
        <v>3</v>
      </c>
      <c r="B3" s="5" t="s">
        <v>11</v>
      </c>
      <c r="C3" s="5" t="s">
        <v>12</v>
      </c>
      <c r="D3" s="5">
        <v>15</v>
      </c>
      <c r="E3" s="5">
        <v>19000</v>
      </c>
      <c r="F3" s="6">
        <f t="shared" ref="F3:F17" si="0">D3*E3</f>
        <v>285000</v>
      </c>
      <c r="G3" s="6">
        <f t="shared" ref="G3:G17" si="1">F3*5%</f>
        <v>14250</v>
      </c>
      <c r="H3" s="6">
        <f t="shared" ref="H3:H17" si="2">F3*19%</f>
        <v>54150</v>
      </c>
      <c r="I3" s="6">
        <f t="shared" ref="I3:I17" si="3">+F3*3.5%</f>
        <v>9975.0000000000018</v>
      </c>
      <c r="J3" s="6">
        <f t="shared" ref="J3:J17" si="4">F3+H3-I3</f>
        <v>329175</v>
      </c>
    </row>
    <row r="4" spans="1:10" x14ac:dyDescent="0.25">
      <c r="A4" s="4">
        <v>6</v>
      </c>
      <c r="B4" s="5" t="s">
        <v>11</v>
      </c>
      <c r="C4" s="5" t="s">
        <v>13</v>
      </c>
      <c r="D4" s="5">
        <v>25</v>
      </c>
      <c r="E4" s="5">
        <v>24000</v>
      </c>
      <c r="F4" s="6">
        <f t="shared" si="0"/>
        <v>600000</v>
      </c>
      <c r="G4" s="6">
        <f t="shared" si="1"/>
        <v>30000</v>
      </c>
      <c r="H4" s="6">
        <f t="shared" si="2"/>
        <v>114000</v>
      </c>
      <c r="I4" s="6">
        <f t="shared" si="3"/>
        <v>21000.000000000004</v>
      </c>
      <c r="J4" s="6">
        <f t="shared" si="4"/>
        <v>693000</v>
      </c>
    </row>
    <row r="5" spans="1:10" x14ac:dyDescent="0.25">
      <c r="A5" s="4">
        <v>7</v>
      </c>
      <c r="B5" s="5" t="s">
        <v>11</v>
      </c>
      <c r="C5" s="5" t="s">
        <v>14</v>
      </c>
      <c r="D5" s="5">
        <v>40</v>
      </c>
      <c r="E5" s="5">
        <v>18000</v>
      </c>
      <c r="F5" s="6">
        <f t="shared" si="0"/>
        <v>720000</v>
      </c>
      <c r="G5" s="6">
        <f t="shared" si="1"/>
        <v>36000</v>
      </c>
      <c r="H5" s="6">
        <f t="shared" si="2"/>
        <v>136800</v>
      </c>
      <c r="I5" s="6">
        <f t="shared" si="3"/>
        <v>25200.000000000004</v>
      </c>
      <c r="J5" s="6">
        <f t="shared" si="4"/>
        <v>831600</v>
      </c>
    </row>
    <row r="6" spans="1:10" x14ac:dyDescent="0.25">
      <c r="A6" s="4">
        <v>11</v>
      </c>
      <c r="B6" s="5" t="s">
        <v>11</v>
      </c>
      <c r="C6" s="5" t="s">
        <v>15</v>
      </c>
      <c r="D6" s="5">
        <v>22</v>
      </c>
      <c r="E6" s="5">
        <v>27000</v>
      </c>
      <c r="F6" s="6">
        <f t="shared" si="0"/>
        <v>594000</v>
      </c>
      <c r="G6" s="6">
        <f t="shared" si="1"/>
        <v>29700</v>
      </c>
      <c r="H6" s="6">
        <f t="shared" si="2"/>
        <v>112860</v>
      </c>
      <c r="I6" s="6">
        <f t="shared" si="3"/>
        <v>20790.000000000004</v>
      </c>
      <c r="J6" s="6">
        <f t="shared" si="4"/>
        <v>686070</v>
      </c>
    </row>
    <row r="7" spans="1:10" x14ac:dyDescent="0.25">
      <c r="A7" s="4">
        <v>2</v>
      </c>
      <c r="B7" s="5" t="s">
        <v>16</v>
      </c>
      <c r="C7" s="5" t="s">
        <v>13</v>
      </c>
      <c r="D7" s="5">
        <v>30</v>
      </c>
      <c r="E7" s="5">
        <v>23000</v>
      </c>
      <c r="F7" s="6">
        <f t="shared" si="0"/>
        <v>690000</v>
      </c>
      <c r="G7" s="6">
        <f t="shared" si="1"/>
        <v>34500</v>
      </c>
      <c r="H7" s="6">
        <f t="shared" si="2"/>
        <v>131100</v>
      </c>
      <c r="I7" s="6">
        <f t="shared" si="3"/>
        <v>24150.000000000004</v>
      </c>
      <c r="J7" s="6">
        <f t="shared" si="4"/>
        <v>796950</v>
      </c>
    </row>
    <row r="8" spans="1:10" x14ac:dyDescent="0.25">
      <c r="A8" s="4">
        <v>8</v>
      </c>
      <c r="B8" s="5" t="s">
        <v>17</v>
      </c>
      <c r="C8" s="5" t="s">
        <v>15</v>
      </c>
      <c r="D8" s="5">
        <v>25</v>
      </c>
      <c r="E8" s="5">
        <v>25000</v>
      </c>
      <c r="F8" s="6">
        <f t="shared" si="0"/>
        <v>625000</v>
      </c>
      <c r="G8" s="6">
        <f t="shared" si="1"/>
        <v>31250</v>
      </c>
      <c r="H8" s="6">
        <f t="shared" si="2"/>
        <v>118750</v>
      </c>
      <c r="I8" s="6">
        <f t="shared" si="3"/>
        <v>21875.000000000004</v>
      </c>
      <c r="J8" s="6">
        <f t="shared" si="4"/>
        <v>721875</v>
      </c>
    </row>
    <row r="9" spans="1:10" x14ac:dyDescent="0.25">
      <c r="A9" s="4">
        <v>9</v>
      </c>
      <c r="B9" s="5" t="s">
        <v>17</v>
      </c>
      <c r="C9" s="5" t="s">
        <v>18</v>
      </c>
      <c r="D9" s="5">
        <v>13</v>
      </c>
      <c r="E9" s="5">
        <v>19000</v>
      </c>
      <c r="F9" s="6">
        <f t="shared" si="0"/>
        <v>247000</v>
      </c>
      <c r="G9" s="6">
        <f t="shared" si="1"/>
        <v>12350</v>
      </c>
      <c r="H9" s="6">
        <f t="shared" si="2"/>
        <v>46930</v>
      </c>
      <c r="I9" s="6">
        <f t="shared" si="3"/>
        <v>8645</v>
      </c>
      <c r="J9" s="6">
        <f t="shared" si="4"/>
        <v>285285</v>
      </c>
    </row>
    <row r="10" spans="1:10" x14ac:dyDescent="0.25">
      <c r="A10" s="4">
        <v>4</v>
      </c>
      <c r="B10" s="5" t="s">
        <v>19</v>
      </c>
      <c r="C10" s="5" t="s">
        <v>14</v>
      </c>
      <c r="D10" s="5">
        <v>12</v>
      </c>
      <c r="E10" s="5">
        <v>17000</v>
      </c>
      <c r="F10" s="6">
        <f t="shared" si="0"/>
        <v>204000</v>
      </c>
      <c r="G10" s="6">
        <f t="shared" si="1"/>
        <v>10200</v>
      </c>
      <c r="H10" s="6">
        <f t="shared" si="2"/>
        <v>38760</v>
      </c>
      <c r="I10" s="6">
        <f t="shared" si="3"/>
        <v>7140.0000000000009</v>
      </c>
      <c r="J10" s="6">
        <f t="shared" si="4"/>
        <v>235620</v>
      </c>
    </row>
    <row r="11" spans="1:10" x14ac:dyDescent="0.25">
      <c r="A11" s="4">
        <v>10</v>
      </c>
      <c r="B11" s="5" t="s">
        <v>19</v>
      </c>
      <c r="C11" s="5" t="s">
        <v>18</v>
      </c>
      <c r="D11" s="5">
        <v>32</v>
      </c>
      <c r="E11" s="5">
        <v>21000</v>
      </c>
      <c r="F11" s="6">
        <f t="shared" si="0"/>
        <v>672000</v>
      </c>
      <c r="G11" s="6">
        <f t="shared" si="1"/>
        <v>33600</v>
      </c>
      <c r="H11" s="6">
        <f t="shared" si="2"/>
        <v>127680</v>
      </c>
      <c r="I11" s="6">
        <f t="shared" si="3"/>
        <v>23520.000000000004</v>
      </c>
      <c r="J11" s="6">
        <f t="shared" si="4"/>
        <v>776160</v>
      </c>
    </row>
    <row r="12" spans="1:10" x14ac:dyDescent="0.25">
      <c r="A12" s="4">
        <v>1</v>
      </c>
      <c r="B12" s="5" t="s">
        <v>20</v>
      </c>
      <c r="C12" s="5" t="s">
        <v>21</v>
      </c>
      <c r="D12" s="5">
        <v>20</v>
      </c>
      <c r="E12" s="5">
        <v>22000</v>
      </c>
      <c r="F12" s="6">
        <f t="shared" si="0"/>
        <v>440000</v>
      </c>
      <c r="G12" s="6">
        <f t="shared" si="1"/>
        <v>22000</v>
      </c>
      <c r="H12" s="6">
        <f t="shared" si="2"/>
        <v>83600</v>
      </c>
      <c r="I12" s="6">
        <f t="shared" si="3"/>
        <v>15400.000000000002</v>
      </c>
      <c r="J12" s="6">
        <f t="shared" si="4"/>
        <v>508200</v>
      </c>
    </row>
    <row r="13" spans="1:10" x14ac:dyDescent="0.25">
      <c r="A13" s="4">
        <v>12</v>
      </c>
      <c r="B13" s="5" t="s">
        <v>20</v>
      </c>
      <c r="C13" s="5" t="s">
        <v>13</v>
      </c>
      <c r="D13" s="5">
        <v>14</v>
      </c>
      <c r="E13" s="5">
        <v>32000</v>
      </c>
      <c r="F13" s="6">
        <f t="shared" si="0"/>
        <v>448000</v>
      </c>
      <c r="G13" s="6">
        <f t="shared" si="1"/>
        <v>22400</v>
      </c>
      <c r="H13" s="6">
        <f t="shared" si="2"/>
        <v>85120</v>
      </c>
      <c r="I13" s="6">
        <f t="shared" si="3"/>
        <v>15680.000000000002</v>
      </c>
      <c r="J13" s="6">
        <f t="shared" si="4"/>
        <v>517440</v>
      </c>
    </row>
    <row r="14" spans="1:10" x14ac:dyDescent="0.25">
      <c r="A14" s="4">
        <v>13</v>
      </c>
      <c r="B14" s="5" t="s">
        <v>20</v>
      </c>
      <c r="C14" s="5" t="s">
        <v>15</v>
      </c>
      <c r="D14" s="5">
        <v>19</v>
      </c>
      <c r="E14" s="5">
        <v>29500</v>
      </c>
      <c r="F14" s="6">
        <f t="shared" si="0"/>
        <v>560500</v>
      </c>
      <c r="G14" s="6">
        <f t="shared" si="1"/>
        <v>28025</v>
      </c>
      <c r="H14" s="6">
        <f t="shared" si="2"/>
        <v>106495</v>
      </c>
      <c r="I14" s="6">
        <f t="shared" si="3"/>
        <v>19617.500000000004</v>
      </c>
      <c r="J14" s="6">
        <f t="shared" si="4"/>
        <v>647377.5</v>
      </c>
    </row>
    <row r="15" spans="1:10" x14ac:dyDescent="0.25">
      <c r="A15" s="4">
        <v>14</v>
      </c>
      <c r="B15" s="5" t="s">
        <v>22</v>
      </c>
      <c r="C15" s="5" t="s">
        <v>12</v>
      </c>
      <c r="D15" s="5">
        <v>21</v>
      </c>
      <c r="E15" s="5">
        <v>23500</v>
      </c>
      <c r="F15" s="6">
        <f t="shared" si="0"/>
        <v>493500</v>
      </c>
      <c r="G15" s="6">
        <f t="shared" si="1"/>
        <v>24675</v>
      </c>
      <c r="H15" s="6">
        <f t="shared" si="2"/>
        <v>93765</v>
      </c>
      <c r="I15" s="6">
        <f t="shared" si="3"/>
        <v>17272.5</v>
      </c>
      <c r="J15" s="6">
        <f t="shared" si="4"/>
        <v>569992.5</v>
      </c>
    </row>
    <row r="16" spans="1:10" x14ac:dyDescent="0.25">
      <c r="A16" s="4">
        <v>5</v>
      </c>
      <c r="B16" s="5" t="s">
        <v>23</v>
      </c>
      <c r="C16" s="5" t="s">
        <v>24</v>
      </c>
      <c r="D16" s="5">
        <v>17</v>
      </c>
      <c r="E16" s="5">
        <v>19000</v>
      </c>
      <c r="F16" s="6">
        <f t="shared" si="0"/>
        <v>323000</v>
      </c>
      <c r="G16" s="6">
        <f t="shared" si="1"/>
        <v>16150</v>
      </c>
      <c r="H16" s="6">
        <f t="shared" si="2"/>
        <v>61370</v>
      </c>
      <c r="I16" s="6">
        <f t="shared" si="3"/>
        <v>11305.000000000002</v>
      </c>
      <c r="J16" s="6">
        <f t="shared" si="4"/>
        <v>373065</v>
      </c>
    </row>
    <row r="17" spans="1:10" x14ac:dyDescent="0.25">
      <c r="A17" s="4">
        <v>15</v>
      </c>
      <c r="B17" s="5" t="s">
        <v>23</v>
      </c>
      <c r="C17" s="5" t="s">
        <v>12</v>
      </c>
      <c r="D17" s="5">
        <v>10</v>
      </c>
      <c r="E17" s="5">
        <v>18500</v>
      </c>
      <c r="F17" s="6">
        <f t="shared" si="0"/>
        <v>185000</v>
      </c>
      <c r="G17" s="6">
        <f t="shared" si="1"/>
        <v>9250</v>
      </c>
      <c r="H17" s="6">
        <f t="shared" si="2"/>
        <v>35150</v>
      </c>
      <c r="I17" s="6">
        <f t="shared" si="3"/>
        <v>6475.0000000000009</v>
      </c>
      <c r="J17" s="6">
        <f t="shared" si="4"/>
        <v>213675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Corporación Universitaria Remington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Alcides Patiño</dc:creator>
  <cp:lastModifiedBy>Rodrigo Alcides Patiño</cp:lastModifiedBy>
  <dcterms:created xsi:type="dcterms:W3CDTF">2019-07-19T21:54:15Z</dcterms:created>
  <dcterms:modified xsi:type="dcterms:W3CDTF">2019-07-19T21:54:33Z</dcterms:modified>
</cp:coreProperties>
</file>